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одный сметный расчет" sheetId="1" r:id="rId1"/>
  </sheets>
  <definedNames>
    <definedName name="_xlnm.Print_Titles_1">"'сводный сметный расчет'!$25":25</definedName>
  </definedNames>
  <calcPr fullCalcOnLoad="1" refMode="R1C1"/>
</workbook>
</file>

<file path=xl/sharedStrings.xml><?xml version="1.0" encoding="utf-8"?>
<sst xmlns="http://schemas.openxmlformats.org/spreadsheetml/2006/main" count="33" uniqueCount="33">
  <si>
    <t>СОСТАВЛЕН В ЦЕНАХ  2001г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</si>
  <si>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</si>
  <si>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</si>
  <si>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</si>
  <si>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</si>
  <si>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</si>
  <si>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строительных работ</t>
  </si>
  <si>
    <t>монтажных работ</t>
  </si>
  <si>
    <t>оборудования, мебели, инвентаря</t>
  </si>
  <si>
    <t>прочих</t>
  </si>
  <si>
    <t>Итого по Главам 1-7</t>
  </si>
  <si>
    <t>Налоги и обязательные платежи</t>
  </si>
  <si>
    <t>МДС 81-35.2004 п.4.100</t>
  </si>
  <si>
    <t>НДС - 18%</t>
  </si>
  <si>
    <t>Итого Налоги</t>
  </si>
  <si>
    <t>Всего по сводному расчету</t>
  </si>
  <si>
    <t>«КАПИТАЛЬНЫЙ РЕМОНТ СЕТЕЙ ТЕПЛОВОДОСНАБЖЕНИЯ ОТ КОТЕЛЬНОЙ №1 УЧАСТОК ОТ ТК ПО УЛ. БУРЯКА, 1 ДО УЛ. ЖЕЛЕЗНОДОРОЖНАЯ, 37  В Г.ЮГОРСКЕ»</t>
  </si>
  <si>
    <t xml:space="preserve">Глава 1. </t>
  </si>
  <si>
    <t>ЛС №1</t>
  </si>
  <si>
    <t>ЛС №2</t>
  </si>
  <si>
    <t>Капитальный ремонт сетей холодного водоснабжения котельной №1 на участке от жилого дома по ул. Буряка, 1 до жилого дома по ул. Железнодорожная, 37</t>
  </si>
  <si>
    <t>Капитальный ремонт сетей горячего водоснабжения котельной №1 на участке от жилого дома по ул. Буряка, 1 до жилого дома по ул. Железнодорожная, 37</t>
  </si>
  <si>
    <t>ЛС №5</t>
  </si>
  <si>
    <t>Капитальный ремонт сетей теплоснабжения котельной №1 на участке от жилого дома по ул Буряка, 1 до жилого дома по ул. Железнодорожная, 37</t>
  </si>
  <si>
    <t>Индекс перевода в текущие цены. СМР=3,76166785191</t>
  </si>
  <si>
    <t>СТОИМОСТЬ РАБОТ В ТЕКУЩИХ ЦЕНАХ С НДС 18%  7 664,56 ТЫС.РУБ.</t>
  </si>
  <si>
    <t>Составил:  _______________________ Н. Н. Рыбак</t>
  </si>
  <si>
    <t>Часть IV. ОБОСНОВАНИЕ ФОРМИРОВАНИЯ НАЧАЛЬНОЙ (МАКСИМАЛЬНОЙ) ЦЕНЫ КОНТРАКТА</t>
  </si>
  <si>
    <t>Ссылка на нормативные акты.</t>
  </si>
  <si>
    <t>Сметная стоимость определяется на основании следующих нормативных актов:</t>
  </si>
  <si>
    <t>- МДС 81-33-2004;</t>
  </si>
  <si>
    <t>- МДС 81-25-2004;</t>
  </si>
  <si>
    <t>- Приложение к приказу от 22.12.2011г. №113 Региональной службы по тарифам автономного округа «Индексы к полной стоимости строительно-монтажных работ  к уровню цен, предусмотренных сметно-нормативной базой 2001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</si>
</sst>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8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"/>
      <name val="Times New Roman Cyr"/>
      <family val="1"/>
    </font>
    <font>
      <sz val="8"/>
      <name val="Arial"/>
      <family val="2"/>
    </font>
    <font>
      <sz val="10"/>
      <name val="Times New Roman Cyr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33" applyFont="1" applyAlignment="1">
      <alignment horizontal="center" vertical="top"/>
      <protection/>
    </xf>
    <xf numFmtId="49" fontId="0" fillId="0" borderId="0" xfId="33" applyNumberFormat="1" applyFont="1" applyAlignment="1">
      <alignment horizontal="left" vertical="top"/>
      <protection/>
    </xf>
    <xf numFmtId="0" fontId="0" fillId="0" borderId="0" xfId="33" applyFont="1" applyAlignment="1">
      <alignment horizontal="left" vertical="top"/>
      <protection/>
    </xf>
    <xf numFmtId="0" fontId="0" fillId="0" borderId="0" xfId="33" applyFont="1" applyAlignment="1">
      <alignment horizontal="right" vertical="top"/>
      <protection/>
    </xf>
    <xf numFmtId="0" fontId="0" fillId="0" borderId="0" xfId="33" applyFont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33" applyFont="1" applyBorder="1" applyAlignment="1">
      <alignment horizontal="center" vertical="center"/>
      <protection/>
    </xf>
    <xf numFmtId="49" fontId="0" fillId="0" borderId="10" xfId="33" applyNumberFormat="1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top" wrapText="1"/>
      <protection/>
    </xf>
    <xf numFmtId="49" fontId="0" fillId="0" borderId="11" xfId="33" applyNumberFormat="1" applyFont="1" applyBorder="1" applyAlignment="1">
      <alignment horizontal="left" vertical="top" wrapText="1"/>
      <protection/>
    </xf>
    <xf numFmtId="0" fontId="0" fillId="0" borderId="11" xfId="33" applyFont="1" applyBorder="1" applyAlignment="1">
      <alignment horizontal="left" vertical="top" wrapText="1"/>
      <protection/>
    </xf>
    <xf numFmtId="0" fontId="0" fillId="0" borderId="11" xfId="33" applyFont="1" applyBorder="1" applyAlignment="1">
      <alignment horizontal="right" vertical="top" wrapText="1"/>
      <protection/>
    </xf>
    <xf numFmtId="0" fontId="0" fillId="0" borderId="11" xfId="33" applyFont="1" applyBorder="1" applyAlignment="1">
      <alignment horizontal="right" vertical="top"/>
      <protection/>
    </xf>
    <xf numFmtId="0" fontId="0" fillId="0" borderId="11" xfId="33" applyFont="1" applyBorder="1" applyAlignment="1">
      <alignment horizontal="center" vertical="top"/>
      <protection/>
    </xf>
    <xf numFmtId="49" fontId="0" fillId="0" borderId="11" xfId="33" applyNumberFormat="1" applyFont="1" applyBorder="1" applyAlignment="1">
      <alignment horizontal="left" vertical="top"/>
      <protection/>
    </xf>
    <xf numFmtId="0" fontId="0" fillId="0" borderId="0" xfId="33" applyFont="1" applyBorder="1" applyAlignment="1">
      <alignment horizontal="center" vertical="top" wrapText="1"/>
      <protection/>
    </xf>
    <xf numFmtId="164" fontId="0" fillId="0" borderId="11" xfId="33" applyNumberFormat="1" applyFont="1" applyBorder="1" applyAlignment="1">
      <alignment horizontal="right" vertical="top" wrapText="1"/>
      <protection/>
    </xf>
    <xf numFmtId="164" fontId="10" fillId="0" borderId="11" xfId="33" applyNumberFormat="1" applyFont="1" applyBorder="1" applyAlignment="1">
      <alignment horizontal="right" vertical="top" wrapText="1"/>
      <protection/>
    </xf>
    <xf numFmtId="2" fontId="0" fillId="0" borderId="11" xfId="33" applyNumberFormat="1" applyFont="1" applyBorder="1" applyAlignment="1">
      <alignment horizontal="right" vertical="top" wrapText="1"/>
      <protection/>
    </xf>
    <xf numFmtId="2" fontId="0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11" xfId="3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1" xfId="33" applyFont="1" applyBorder="1" applyAlignment="1">
      <alignment horizontal="left" vertical="top" wrapText="1"/>
      <protection/>
    </xf>
    <xf numFmtId="49" fontId="10" fillId="0" borderId="11" xfId="33" applyNumberFormat="1" applyFont="1" applyBorder="1" applyAlignment="1">
      <alignment horizontal="left" vertical="top" wrapText="1"/>
      <protection/>
    </xf>
    <xf numFmtId="0" fontId="0" fillId="0" borderId="0" xfId="33" applyFont="1" applyBorder="1" applyAlignment="1">
      <alignment horizontal="center" vertical="top" wrapText="1"/>
      <protection/>
    </xf>
    <xf numFmtId="0" fontId="11" fillId="0" borderId="0" xfId="33" applyFont="1" applyBorder="1" applyAlignment="1">
      <alignment horizontal="center" vertical="top" wrapText="1"/>
      <protection/>
    </xf>
    <xf numFmtId="0" fontId="8" fillId="0" borderId="12" xfId="0" applyFont="1" applyFill="1" applyBorder="1" applyAlignment="1">
      <alignment horizontal="left" vertical="center" wrapText="1"/>
    </xf>
    <xf numFmtId="49" fontId="0" fillId="0" borderId="11" xfId="33" applyNumberFormat="1" applyFont="1" applyBorder="1" applyAlignment="1">
      <alignment horizontal="center" vertical="center" wrapText="1"/>
      <protection/>
    </xf>
    <xf numFmtId="0" fontId="0" fillId="0" borderId="11" xfId="33" applyFont="1" applyBorder="1" applyAlignment="1">
      <alignment horizontal="center" vertical="center"/>
      <protection/>
    </xf>
    <xf numFmtId="49" fontId="0" fillId="0" borderId="0" xfId="33" applyNumberFormat="1" applyFont="1" applyBorder="1" applyAlignment="1">
      <alignment horizontal="left" vertical="center"/>
      <protection/>
    </xf>
    <xf numFmtId="0" fontId="0" fillId="0" borderId="0" xfId="33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="110" zoomScaleNormal="110" zoomScalePageLayoutView="0" workbookViewId="0" topLeftCell="A1">
      <selection activeCell="A8" sqref="A8:C8"/>
    </sheetView>
  </sheetViews>
  <sheetFormatPr defaultColWidth="9.140625" defaultRowHeight="12.75" customHeight="1"/>
  <cols>
    <col min="1" max="1" width="5.00390625" style="1" customWidth="1"/>
    <col min="2" max="2" width="17.8515625" style="2" customWidth="1"/>
    <col min="3" max="3" width="48.421875" style="3" customWidth="1"/>
    <col min="4" max="4" width="14.28125" style="4" customWidth="1"/>
    <col min="5" max="5" width="14.421875" style="4" customWidth="1"/>
    <col min="6" max="6" width="13.421875" style="4" customWidth="1"/>
    <col min="7" max="7" width="13.00390625" style="4" customWidth="1"/>
    <col min="8" max="8" width="14.8515625" style="4" customWidth="1"/>
    <col min="9" max="16384" width="9.140625" style="5" customWidth="1"/>
  </cols>
  <sheetData>
    <row r="1" spans="1:256" ht="18" customHeight="1">
      <c r="A1" s="32" t="s">
        <v>27</v>
      </c>
      <c r="B1" s="32"/>
      <c r="C1" s="32"/>
      <c r="D1" s="32"/>
      <c r="E1" s="32"/>
      <c r="F1" s="32"/>
      <c r="G1" s="32"/>
      <c r="H1" s="32"/>
      <c r="I1" s="7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33" t="s">
        <v>28</v>
      </c>
      <c r="B2" s="33"/>
      <c r="C2" s="33"/>
      <c r="D2" s="33"/>
      <c r="E2" s="33"/>
      <c r="F2" s="33"/>
      <c r="G2" s="33"/>
      <c r="H2" s="33"/>
      <c r="I2" s="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 customHeight="1">
      <c r="A3" s="33" t="s">
        <v>29</v>
      </c>
      <c r="B3" s="33"/>
      <c r="C3" s="33"/>
      <c r="D3" s="33"/>
      <c r="E3" s="33"/>
      <c r="F3" s="33"/>
      <c r="G3" s="33"/>
      <c r="H3" s="33"/>
      <c r="I3" s="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26"/>
      <c r="B4" s="27" t="s">
        <v>30</v>
      </c>
      <c r="C4" s="28"/>
      <c r="D4" s="28"/>
      <c r="E4" s="28"/>
      <c r="F4" s="28"/>
      <c r="G4" s="28"/>
      <c r="H4" s="28"/>
      <c r="I4" s="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1.5" customHeight="1">
      <c r="A5" s="26"/>
      <c r="B5" s="29" t="s">
        <v>31</v>
      </c>
      <c r="C5" s="30"/>
      <c r="D5" s="30"/>
      <c r="E5" s="30"/>
      <c r="F5" s="30"/>
      <c r="G5" s="30"/>
      <c r="H5" s="30"/>
      <c r="I5" s="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9.25" customHeight="1">
      <c r="A6" s="35" t="s">
        <v>32</v>
      </c>
      <c r="B6" s="35"/>
      <c r="C6" s="35"/>
      <c r="D6" s="35"/>
      <c r="E6" s="35"/>
      <c r="F6" s="35"/>
      <c r="G6" s="35"/>
      <c r="H6" s="35"/>
      <c r="I6" s="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6.75" customHeight="1">
      <c r="A7" s="36" t="s">
        <v>16</v>
      </c>
      <c r="B7" s="36"/>
      <c r="C7" s="36"/>
      <c r="D7" s="36"/>
      <c r="E7" s="36"/>
      <c r="F7" s="36"/>
      <c r="G7" s="36"/>
      <c r="H7" s="36"/>
      <c r="I7" s="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31" t="s">
        <v>25</v>
      </c>
      <c r="B8" s="31"/>
      <c r="C8" s="31"/>
      <c r="D8" s="10"/>
      <c r="E8" s="10"/>
      <c r="F8" s="10"/>
      <c r="G8" s="10"/>
      <c r="H8" s="1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41" t="s">
        <v>0</v>
      </c>
      <c r="B9" s="41"/>
      <c r="C9" s="41"/>
      <c r="D9" s="41"/>
      <c r="E9" s="41"/>
      <c r="F9" s="41"/>
      <c r="G9" s="41"/>
      <c r="H9" s="1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8" ht="12.75" customHeight="1">
      <c r="A10" s="34" t="s">
        <v>1</v>
      </c>
      <c r="B10" s="42" t="s">
        <v>2</v>
      </c>
      <c r="C10" s="34" t="s">
        <v>3</v>
      </c>
      <c r="D10" s="43" t="s">
        <v>4</v>
      </c>
      <c r="E10" s="43"/>
      <c r="F10" s="43"/>
      <c r="G10" s="43"/>
      <c r="H10" s="34" t="s">
        <v>5</v>
      </c>
    </row>
    <row r="11" spans="1:8" ht="12.75" customHeight="1">
      <c r="A11" s="34"/>
      <c r="B11" s="42"/>
      <c r="C11" s="34"/>
      <c r="D11" s="34" t="s">
        <v>6</v>
      </c>
      <c r="E11" s="34" t="s">
        <v>7</v>
      </c>
      <c r="F11" s="34" t="s">
        <v>8</v>
      </c>
      <c r="G11" s="34" t="s">
        <v>9</v>
      </c>
      <c r="H11" s="34"/>
    </row>
    <row r="12" spans="1:8" ht="12.75" customHeight="1">
      <c r="A12" s="34"/>
      <c r="B12" s="42"/>
      <c r="C12" s="34"/>
      <c r="D12" s="34"/>
      <c r="E12" s="34"/>
      <c r="F12" s="34"/>
      <c r="G12" s="34"/>
      <c r="H12" s="34"/>
    </row>
    <row r="13" spans="1:8" ht="12.75" customHeight="1">
      <c r="A13" s="34"/>
      <c r="B13" s="42"/>
      <c r="C13" s="34"/>
      <c r="D13" s="34"/>
      <c r="E13" s="34"/>
      <c r="F13" s="34"/>
      <c r="G13" s="34"/>
      <c r="H13" s="34"/>
    </row>
    <row r="14" spans="1:8" ht="12.75" customHeight="1">
      <c r="A14" s="12">
        <v>1</v>
      </c>
      <c r="B14" s="13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</row>
    <row r="15" spans="1:8" ht="12.75" customHeight="1">
      <c r="A15" s="37" t="s">
        <v>17</v>
      </c>
      <c r="B15" s="37"/>
      <c r="C15" s="37"/>
      <c r="D15" s="37"/>
      <c r="E15" s="37"/>
      <c r="F15" s="37"/>
      <c r="G15" s="37"/>
      <c r="H15" s="37"/>
    </row>
    <row r="16" spans="1:8" ht="56.25" customHeight="1">
      <c r="A16" s="14">
        <v>1</v>
      </c>
      <c r="B16" s="15" t="s">
        <v>18</v>
      </c>
      <c r="C16" s="16" t="s">
        <v>20</v>
      </c>
      <c r="D16" s="17">
        <v>97.796</v>
      </c>
      <c r="E16" s="18"/>
      <c r="F16" s="18"/>
      <c r="G16" s="17"/>
      <c r="H16" s="17">
        <f>D16</f>
        <v>97.796</v>
      </c>
    </row>
    <row r="17" spans="1:8" ht="53.25" customHeight="1">
      <c r="A17" s="14">
        <v>2</v>
      </c>
      <c r="B17" s="15" t="s">
        <v>19</v>
      </c>
      <c r="C17" s="16" t="s">
        <v>21</v>
      </c>
      <c r="D17" s="17">
        <v>319.401</v>
      </c>
      <c r="E17" s="18"/>
      <c r="F17" s="18"/>
      <c r="G17" s="18"/>
      <c r="H17" s="17">
        <f>D17</f>
        <v>319.401</v>
      </c>
    </row>
    <row r="18" spans="1:8" ht="51.75" customHeight="1">
      <c r="A18" s="14">
        <v>3</v>
      </c>
      <c r="B18" s="15" t="s">
        <v>22</v>
      </c>
      <c r="C18" s="16" t="s">
        <v>23</v>
      </c>
      <c r="D18" s="17">
        <f>1231.791+7.854</f>
        <v>1239.645</v>
      </c>
      <c r="E18" s="18">
        <v>69.889</v>
      </c>
      <c r="F18" s="18"/>
      <c r="G18" s="18"/>
      <c r="H18" s="17">
        <f>D18+E18</f>
        <v>1309.5339999999999</v>
      </c>
    </row>
    <row r="19" spans="1:8" ht="12.75" customHeight="1">
      <c r="A19" s="19"/>
      <c r="B19" s="20"/>
      <c r="C19" s="16" t="s">
        <v>10</v>
      </c>
      <c r="D19" s="22">
        <f>D16+D17+D18</f>
        <v>1656.842</v>
      </c>
      <c r="E19" s="22">
        <f>E18</f>
        <v>69.889</v>
      </c>
      <c r="F19" s="22"/>
      <c r="G19" s="22"/>
      <c r="H19" s="22">
        <f>H16+H17+H18</f>
        <v>1726.7309999999998</v>
      </c>
    </row>
    <row r="20" spans="1:8" ht="12.75" customHeight="1">
      <c r="A20" s="19"/>
      <c r="B20" s="38" t="s">
        <v>24</v>
      </c>
      <c r="C20" s="38"/>
      <c r="D20" s="23">
        <f>D19*3.76166785191</f>
        <v>6232.489287094269</v>
      </c>
      <c r="E20" s="23">
        <f>E19*3.76166785191</f>
        <v>262.899204502138</v>
      </c>
      <c r="F20" s="23"/>
      <c r="G20" s="23"/>
      <c r="H20" s="23">
        <f>D20+E20+F20+G20</f>
        <v>6495.388491596406</v>
      </c>
    </row>
    <row r="21" spans="1:8" ht="12.75" customHeight="1">
      <c r="A21" s="37" t="s">
        <v>11</v>
      </c>
      <c r="B21" s="37"/>
      <c r="C21" s="37"/>
      <c r="D21" s="37"/>
      <c r="E21" s="37"/>
      <c r="F21" s="37"/>
      <c r="G21" s="37"/>
      <c r="H21" s="37"/>
    </row>
    <row r="22" spans="1:8" ht="25.5" customHeight="1">
      <c r="A22" s="14">
        <v>14</v>
      </c>
      <c r="B22" s="15" t="s">
        <v>12</v>
      </c>
      <c r="C22" s="16" t="s">
        <v>13</v>
      </c>
      <c r="D22" s="24">
        <f>D20*18%</f>
        <v>1121.8480716769684</v>
      </c>
      <c r="E22" s="24">
        <f>E20*18%</f>
        <v>47.32185681038484</v>
      </c>
      <c r="F22" s="25"/>
      <c r="G22" s="25"/>
      <c r="H22" s="25">
        <f>H20*18%</f>
        <v>1169.169928487353</v>
      </c>
    </row>
    <row r="23" spans="1:8" ht="12.75" customHeight="1">
      <c r="A23" s="19"/>
      <c r="B23" s="20"/>
      <c r="C23" s="16" t="s">
        <v>14</v>
      </c>
      <c r="D23" s="24">
        <f>D22</f>
        <v>1121.8480716769684</v>
      </c>
      <c r="E23" s="24">
        <f>E22</f>
        <v>47.32185681038484</v>
      </c>
      <c r="F23" s="25"/>
      <c r="G23" s="25"/>
      <c r="H23" s="25">
        <f>H22</f>
        <v>1169.169928487353</v>
      </c>
    </row>
    <row r="24" spans="1:8" ht="12.75" customHeight="1">
      <c r="A24" s="19"/>
      <c r="B24" s="20"/>
      <c r="C24" s="16" t="s">
        <v>15</v>
      </c>
      <c r="D24" s="24">
        <f>D20+D23</f>
        <v>7354.337358771237</v>
      </c>
      <c r="E24" s="24">
        <f>E20+E23</f>
        <v>310.2210613125228</v>
      </c>
      <c r="F24" s="25"/>
      <c r="G24" s="25"/>
      <c r="H24" s="25">
        <f>H20+H23</f>
        <v>7664.558420083759</v>
      </c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7" ht="12.75" customHeight="1">
      <c r="B27" s="44" t="s">
        <v>26</v>
      </c>
      <c r="C27" s="44"/>
      <c r="D27" s="44"/>
      <c r="E27" s="44"/>
      <c r="F27" s="44"/>
      <c r="G27" s="44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8" ht="12.75" customHeight="1">
      <c r="A29" s="40"/>
      <c r="B29" s="40"/>
      <c r="C29" s="40"/>
      <c r="D29" s="40"/>
      <c r="E29" s="40"/>
      <c r="F29" s="40"/>
      <c r="G29" s="40"/>
      <c r="H29" s="40"/>
    </row>
    <row r="30" spans="1:8" ht="12.75" customHeight="1">
      <c r="A30" s="21"/>
      <c r="B30" s="45"/>
      <c r="C30" s="45"/>
      <c r="D30" s="45"/>
      <c r="E30" s="45"/>
      <c r="F30" s="45"/>
      <c r="G30" s="45"/>
      <c r="H30" s="21"/>
    </row>
    <row r="31" spans="1:8" ht="12.75" customHeight="1">
      <c r="A31" s="40"/>
      <c r="B31" s="40"/>
      <c r="C31" s="40"/>
      <c r="D31" s="40"/>
      <c r="E31" s="40"/>
      <c r="F31" s="40"/>
      <c r="G31" s="40"/>
      <c r="H31" s="40"/>
    </row>
    <row r="33" spans="1:8" ht="12.75" customHeight="1">
      <c r="A33" s="39"/>
      <c r="B33" s="39"/>
      <c r="C33" s="39"/>
      <c r="D33" s="39"/>
      <c r="E33" s="39"/>
      <c r="F33" s="39"/>
      <c r="G33" s="39"/>
      <c r="H33" s="39"/>
    </row>
    <row r="34" spans="1:8" ht="12.75" customHeight="1">
      <c r="A34" s="40"/>
      <c r="B34" s="40"/>
      <c r="C34" s="40"/>
      <c r="D34" s="40"/>
      <c r="E34" s="40"/>
      <c r="F34" s="40"/>
      <c r="G34" s="40"/>
      <c r="H34" s="40"/>
    </row>
    <row r="38" spans="1:8" ht="13.5" customHeight="1">
      <c r="A38" s="39"/>
      <c r="B38" s="39"/>
      <c r="C38" s="39"/>
      <c r="D38" s="39"/>
      <c r="E38" s="39"/>
      <c r="F38" s="39"/>
      <c r="G38" s="39"/>
      <c r="H38" s="39"/>
    </row>
    <row r="39" spans="1:8" ht="12.75" customHeight="1">
      <c r="A39" s="40"/>
      <c r="B39" s="40"/>
      <c r="C39" s="40"/>
      <c r="D39" s="40"/>
      <c r="E39" s="40"/>
      <c r="F39" s="40"/>
      <c r="G39" s="40"/>
      <c r="H39" s="40"/>
    </row>
    <row r="41" spans="1:8" ht="12.75" customHeight="1">
      <c r="A41" s="39"/>
      <c r="B41" s="39"/>
      <c r="C41" s="39"/>
      <c r="D41" s="39"/>
      <c r="E41" s="39"/>
      <c r="F41" s="39"/>
      <c r="G41" s="39"/>
      <c r="H41" s="39"/>
    </row>
  </sheetData>
  <sheetProtection selectLockedCells="1" selectUnlockedCells="1"/>
  <mergeCells count="28">
    <mergeCell ref="D10:G10"/>
    <mergeCell ref="A39:H39"/>
    <mergeCell ref="A41:H41"/>
    <mergeCell ref="A21:H21"/>
    <mergeCell ref="B27:G27"/>
    <mergeCell ref="A29:H29"/>
    <mergeCell ref="B30:G30"/>
    <mergeCell ref="A31:H31"/>
    <mergeCell ref="A7:H7"/>
    <mergeCell ref="A15:H15"/>
    <mergeCell ref="B20:C20"/>
    <mergeCell ref="A33:H33"/>
    <mergeCell ref="A34:H34"/>
    <mergeCell ref="A38:H38"/>
    <mergeCell ref="A9:G9"/>
    <mergeCell ref="A10:A13"/>
    <mergeCell ref="B10:B13"/>
    <mergeCell ref="C10:C13"/>
    <mergeCell ref="A8:C8"/>
    <mergeCell ref="A1:H1"/>
    <mergeCell ref="A2:H2"/>
    <mergeCell ref="A3:H3"/>
    <mergeCell ref="H10:H13"/>
    <mergeCell ref="D11:D13"/>
    <mergeCell ref="E11:E13"/>
    <mergeCell ref="F11:F13"/>
    <mergeCell ref="G11:G13"/>
    <mergeCell ref="A6:H6"/>
  </mergeCells>
  <printOptions/>
  <pageMargins left="0.1968503937007874" right="0.1968503937007874" top="0.7874015748031497" bottom="0.7874015748031497" header="0.5118110236220472" footer="0.5118110236220472"/>
  <pageSetup fitToHeight="100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Скороходова Людмила Сабитовна</cp:lastModifiedBy>
  <cp:lastPrinted>2012-05-17T06:35:39Z</cp:lastPrinted>
  <dcterms:modified xsi:type="dcterms:W3CDTF">2012-05-17T06:35:42Z</dcterms:modified>
  <cp:category/>
  <cp:version/>
  <cp:contentType/>
  <cp:contentStatus/>
</cp:coreProperties>
</file>